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thew.tice\OneDrive - Alabama Community College System\Desktop\ACCS\PreQualification\"/>
    </mc:Choice>
  </mc:AlternateContent>
  <xr:revisionPtr revIDLastSave="0" documentId="8_{AD5575E8-A238-46E0-A3CE-2A5CB2B64133}" xr6:coauthVersionLast="47" xr6:coauthVersionMax="47" xr10:uidLastSave="{00000000-0000-0000-0000-000000000000}"/>
  <bookViews>
    <workbookView xWindow="-120" yWindow="-120" windowWidth="29040" windowHeight="15720" xr2:uid="{91A5F94F-3075-4864-8E88-2CC0E63F71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D25" i="1"/>
  <c r="E25" i="1"/>
  <c r="F25" i="1"/>
  <c r="G25" i="1"/>
  <c r="H25" i="1"/>
  <c r="I25" i="1"/>
  <c r="J25" i="1"/>
  <c r="K25" i="1"/>
  <c r="L25" i="1"/>
  <c r="M25" i="1"/>
  <c r="N25" i="1"/>
  <c r="O25" i="1"/>
  <c r="B25" i="1"/>
  <c r="C23" i="1"/>
  <c r="D23" i="1"/>
  <c r="D26" i="1" s="1"/>
  <c r="E23" i="1"/>
  <c r="F23" i="1"/>
  <c r="F24" i="1" s="1"/>
  <c r="G23" i="1"/>
  <c r="H23" i="1"/>
  <c r="H26" i="1" s="1"/>
  <c r="I23" i="1"/>
  <c r="I26" i="1" s="1"/>
  <c r="J23" i="1"/>
  <c r="J26" i="1" s="1"/>
  <c r="K23" i="1"/>
  <c r="L23" i="1"/>
  <c r="M23" i="1"/>
  <c r="N23" i="1"/>
  <c r="O23" i="1"/>
  <c r="O26" i="1" s="1"/>
  <c r="C24" i="1"/>
  <c r="D24" i="1"/>
  <c r="E24" i="1"/>
  <c r="G24" i="1"/>
  <c r="I24" i="1"/>
  <c r="K24" i="1"/>
  <c r="L24" i="1"/>
  <c r="M24" i="1"/>
  <c r="N24" i="1"/>
  <c r="O24" i="1"/>
  <c r="C26" i="1"/>
  <c r="K26" i="1"/>
  <c r="L26" i="1"/>
  <c r="M26" i="1"/>
  <c r="N26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B33" i="1"/>
  <c r="B23" i="1"/>
  <c r="B26" i="1" s="1"/>
  <c r="J24" i="1" l="1"/>
  <c r="H24" i="1"/>
  <c r="B24" i="1"/>
  <c r="G26" i="1"/>
  <c r="F26" i="1"/>
  <c r="E26" i="1"/>
</calcChain>
</file>

<file path=xl/sharedStrings.xml><?xml version="1.0" encoding="utf-8"?>
<sst xmlns="http://schemas.openxmlformats.org/spreadsheetml/2006/main" count="63" uniqueCount="63">
  <si>
    <t>Section 1 - Contractor Information</t>
  </si>
  <si>
    <t>Years in Business</t>
  </si>
  <si>
    <t>AL General Contractor's License</t>
  </si>
  <si>
    <t>Section 2 - Experience and Workload</t>
  </si>
  <si>
    <t>Section 3 - Financial Information</t>
  </si>
  <si>
    <t>Section 4 - Insurance Requirements</t>
  </si>
  <si>
    <t>Section 5 - Safety Information</t>
  </si>
  <si>
    <t>Signature Notarized?</t>
  </si>
  <si>
    <t>Company Information provided?</t>
  </si>
  <si>
    <t>Contact Information provided?</t>
  </si>
  <si>
    <t>Surety Company Information provided?</t>
  </si>
  <si>
    <t>Complete application?</t>
  </si>
  <si>
    <t>Annual Volume of Work in past 3 Years provided?</t>
  </si>
  <si>
    <t>Any pending Lawsuits/Arbitration in last 3 Years?</t>
  </si>
  <si>
    <t>Any Liquidated Damages or Notices to Cure in last 3 Years?</t>
  </si>
  <si>
    <t>What is their Bonding Capacity?</t>
  </si>
  <si>
    <t>Has Surety Company made Payments on their behalf?</t>
  </si>
  <si>
    <t>Can their Insurance Carrier meet the minimum limits?</t>
  </si>
  <si>
    <t>Does their company have a Safety Program?</t>
  </si>
  <si>
    <t>What is their past 3 Years Experience Modification Rate (EMR)?</t>
  </si>
  <si>
    <t>Are they willing to make their OSHA log available?</t>
  </si>
  <si>
    <t>What is their Total Recordable Incident Rate (TRIR)?</t>
  </si>
  <si>
    <t>ACCS Project Name:</t>
  </si>
  <si>
    <t>ACCS Project Number:</t>
  </si>
  <si>
    <t>Estimated Construction Cost:</t>
  </si>
  <si>
    <t>Date:</t>
  </si>
  <si>
    <t>Annual Volume of Work for 2022</t>
  </si>
  <si>
    <t>Annual Volume of Work for 2023</t>
  </si>
  <si>
    <t>Annual Volume of Work for 2024</t>
  </si>
  <si>
    <t>3 Year Average</t>
  </si>
  <si>
    <t>Is Bonding Capacity okay if this project was added?</t>
  </si>
  <si>
    <t>Yes</t>
  </si>
  <si>
    <t>No</t>
  </si>
  <si>
    <t>Decision</t>
  </si>
  <si>
    <t>Approved</t>
  </si>
  <si>
    <t>Denied</t>
  </si>
  <si>
    <t>Need More Info</t>
  </si>
  <si>
    <t>Yes/No</t>
  </si>
  <si>
    <t>Current Domestic Backlog percent of 3 Year Average</t>
  </si>
  <si>
    <t>Willing to provide audited financial statements?</t>
  </si>
  <si>
    <t>Contractor A</t>
  </si>
  <si>
    <t>Contractor B</t>
  </si>
  <si>
    <t>Contractor C</t>
  </si>
  <si>
    <t>Contractor D</t>
  </si>
  <si>
    <t>ACCS PREQUALIFICATION SUMMARY</t>
  </si>
  <si>
    <t>Contractor E</t>
  </si>
  <si>
    <t>Contractor F</t>
  </si>
  <si>
    <t>Contractor G</t>
  </si>
  <si>
    <t>Contractor H</t>
  </si>
  <si>
    <t>Contractor I</t>
  </si>
  <si>
    <t>Contractor J</t>
  </si>
  <si>
    <t>Contractor K</t>
  </si>
  <si>
    <t>Contractor L</t>
  </si>
  <si>
    <t>Contractor M</t>
  </si>
  <si>
    <t>Contractor N</t>
  </si>
  <si>
    <t>Recommendation - Approved or Denied?</t>
  </si>
  <si>
    <t>Organization's Total Dollar Value under Contract</t>
  </si>
  <si>
    <t>Work Left to be Completed (Current Domestic Backlog)</t>
  </si>
  <si>
    <t>* For Projects over $500,000 - Design Professional will send Prequalification Summary and their recommendation to ACCS Facilities Office for approval</t>
  </si>
  <si>
    <t>Is Current Backlog less than 150% of 3 Year Average?</t>
  </si>
  <si>
    <t>Is 3 Year Average at least 200% of the Estimated Cost?</t>
  </si>
  <si>
    <t>Submission of 4 Similar Projects of Scope and Size?</t>
  </si>
  <si>
    <t>Resumes of PM and Super with experience in projects this size?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</si>
</sst>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9.5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0"/>
      <color rgb="FFC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5" xfId="0" applyFont="1" applyBorder="1"/>
    <xf numFmtId="0" fontId="3" fillId="2" borderId="5" xfId="0" applyFont="1" applyFill="1" applyBorder="1"/>
    <xf numFmtId="0" fontId="4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16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0" borderId="2" xfId="0" applyFont="1" applyBorder="1"/>
    <xf numFmtId="0" fontId="3" fillId="0" borderId="21" xfId="0" applyFont="1" applyBorder="1"/>
    <xf numFmtId="0" fontId="7" fillId="0" borderId="5" xfId="0" applyFont="1" applyBorder="1" applyAlignment="1">
      <alignment wrapText="1"/>
    </xf>
    <xf numFmtId="0" fontId="7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1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5" xfId="0" applyFont="1" applyBorder="1"/>
    <xf numFmtId="1" fontId="7" fillId="0" borderId="9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2" fontId="7" fillId="0" borderId="7" xfId="0" applyNumberFormat="1" applyFont="1" applyBorder="1" applyAlignment="1">
      <alignment horizontal="center"/>
    </xf>
    <xf numFmtId="42" fontId="7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 wrapText="1" indent="1"/>
    </xf>
    <xf numFmtId="42" fontId="7" fillId="3" borderId="7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9" fontId="7" fillId="3" borderId="7" xfId="2" applyFont="1" applyFill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3" fillId="5" borderId="5" xfId="0" applyFont="1" applyFill="1" applyBorder="1" applyAlignment="1">
      <alignment horizontal="left"/>
    </xf>
    <xf numFmtId="0" fontId="7" fillId="0" borderId="5" xfId="0" applyFont="1" applyBorder="1" applyAlignment="1">
      <alignment horizontal="left" wrapText="1" indent="1"/>
    </xf>
    <xf numFmtId="0" fontId="5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horizontal="center"/>
    </xf>
    <xf numFmtId="42" fontId="7" fillId="3" borderId="9" xfId="0" applyNumberFormat="1" applyFont="1" applyFill="1" applyBorder="1" applyAlignment="1">
      <alignment horizontal="center"/>
    </xf>
    <xf numFmtId="9" fontId="7" fillId="3" borderId="9" xfId="2" applyFont="1" applyFill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42" fontId="3" fillId="0" borderId="1" xfId="1" applyNumberFormat="1" applyFont="1" applyFill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42" fontId="7" fillId="0" borderId="8" xfId="0" applyNumberFormat="1" applyFont="1" applyBorder="1" applyAlignment="1">
      <alignment horizontal="center"/>
    </xf>
    <xf numFmtId="42" fontId="3" fillId="0" borderId="7" xfId="1" applyNumberFormat="1" applyFont="1" applyBorder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8" fillId="4" borderId="13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2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C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</dxfs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8E3C3E-FB76-4F72-922E-0182B0355CC4}" name="Table1" displayName="Table1" ref="R11:R13" totalsRowShown="0" headerRowDxfId="27" dataDxfId="26">
  <autoFilter ref="R11:R13" xr:uid="{A98E3C3E-FB76-4F72-922E-0182B0355CC4}"/>
  <tableColumns count="1">
    <tableColumn id="1" xr3:uid="{78561CD9-9497-41DD-9C8C-2349FA1E4EEF}" name="Yes/No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F982C4-9272-491F-A027-C03D4E46D2DA}" name="Table2" displayName="Table2" ref="R19:R22" totalsRowShown="0" headerRowDxfId="24" dataDxfId="23">
  <autoFilter ref="R19:R22" xr:uid="{6EF982C4-9272-491F-A027-C03D4E46D2DA}"/>
  <tableColumns count="1">
    <tableColumn id="1" xr3:uid="{C56E5A67-0B89-4B9A-9A80-B2BB8B5A017F}" name="Decision" dataDxfId="2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9F293-E94E-4117-8994-B20A199615FF}">
  <dimension ref="A1:V48"/>
  <sheetViews>
    <sheetView tabSelected="1" zoomScale="90" zoomScaleNormal="90" workbookViewId="0">
      <selection activeCell="T32" sqref="T32"/>
    </sheetView>
  </sheetViews>
  <sheetFormatPr defaultColWidth="9.140625" defaultRowHeight="13.5" x14ac:dyDescent="0.25"/>
  <cols>
    <col min="1" max="1" width="47" style="1" customWidth="1"/>
    <col min="2" max="7" width="13.7109375" style="1" customWidth="1"/>
    <col min="8" max="15" width="13.7109375" style="1" hidden="1" customWidth="1"/>
    <col min="16" max="17" width="9.140625" style="1"/>
    <col min="18" max="18" width="12.7109375" style="1" hidden="1" customWidth="1"/>
    <col min="19" max="16384" width="9.140625" style="1"/>
  </cols>
  <sheetData>
    <row r="1" spans="1:18" ht="15" customHeight="1" x14ac:dyDescent="0.3">
      <c r="A1" s="62" t="s">
        <v>44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4"/>
    </row>
    <row r="2" spans="1:18" ht="6" customHeight="1" x14ac:dyDescent="0.25">
      <c r="A2" s="1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11"/>
    </row>
    <row r="3" spans="1:18" ht="12.75" customHeight="1" x14ac:dyDescent="0.25">
      <c r="A3" s="12" t="s">
        <v>22</v>
      </c>
      <c r="B3" s="59"/>
      <c r="C3" s="60"/>
      <c r="D3" s="61"/>
      <c r="E3" s="41"/>
      <c r="F3" s="41"/>
      <c r="G3" s="41"/>
      <c r="H3" s="41"/>
      <c r="I3" s="41"/>
      <c r="J3" s="41"/>
      <c r="K3" s="41"/>
      <c r="L3" s="41"/>
      <c r="M3" s="41"/>
      <c r="N3" s="41"/>
      <c r="O3" s="19"/>
    </row>
    <row r="4" spans="1:18" ht="12.75" customHeight="1" x14ac:dyDescent="0.25">
      <c r="A4" s="12" t="s">
        <v>23</v>
      </c>
      <c r="B4" s="58"/>
      <c r="C4" s="58"/>
      <c r="O4" s="2"/>
    </row>
    <row r="5" spans="1:18" ht="12.75" customHeight="1" x14ac:dyDescent="0.25">
      <c r="A5" s="12" t="s">
        <v>25</v>
      </c>
      <c r="B5" s="47"/>
      <c r="C5" s="48"/>
      <c r="O5" s="2"/>
    </row>
    <row r="6" spans="1:18" ht="12.75" customHeight="1" x14ac:dyDescent="0.25">
      <c r="A6" s="12" t="s">
        <v>24</v>
      </c>
      <c r="B6" s="49"/>
      <c r="O6" s="2"/>
    </row>
    <row r="7" spans="1:18" ht="6" customHeight="1" x14ac:dyDescent="0.25">
      <c r="A7" s="6"/>
      <c r="F7" s="20"/>
      <c r="O7" s="2"/>
    </row>
    <row r="8" spans="1:18" ht="12" customHeight="1" x14ac:dyDescent="0.25">
      <c r="A8" s="3"/>
      <c r="B8" s="50" t="s">
        <v>40</v>
      </c>
      <c r="C8" s="51" t="s">
        <v>41</v>
      </c>
      <c r="D8" s="50" t="s">
        <v>42</v>
      </c>
      <c r="E8" s="5" t="s">
        <v>43</v>
      </c>
      <c r="F8" s="5" t="s">
        <v>45</v>
      </c>
      <c r="G8" s="5" t="s">
        <v>46</v>
      </c>
      <c r="H8" s="5" t="s">
        <v>47</v>
      </c>
      <c r="I8" s="5" t="s">
        <v>48</v>
      </c>
      <c r="J8" s="5" t="s">
        <v>49</v>
      </c>
      <c r="K8" s="5" t="s">
        <v>50</v>
      </c>
      <c r="L8" s="5" t="s">
        <v>51</v>
      </c>
      <c r="M8" s="5" t="s">
        <v>52</v>
      </c>
      <c r="N8" s="5" t="s">
        <v>53</v>
      </c>
      <c r="O8" s="5" t="s">
        <v>54</v>
      </c>
    </row>
    <row r="9" spans="1:18" ht="12" customHeight="1" x14ac:dyDescent="0.25">
      <c r="A9" s="21" t="s">
        <v>11</v>
      </c>
      <c r="B9" s="22"/>
      <c r="C9" s="42"/>
      <c r="D9" s="23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18" ht="12" customHeight="1" x14ac:dyDescent="0.25">
      <c r="A10" s="18" t="s">
        <v>0</v>
      </c>
      <c r="B10" s="8"/>
      <c r="C10" s="9"/>
      <c r="D10" s="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8" ht="12" customHeight="1" x14ac:dyDescent="0.25">
      <c r="A11" s="25" t="s">
        <v>8</v>
      </c>
      <c r="B11" s="26"/>
      <c r="C11" s="26"/>
      <c r="D11" s="26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R11" s="1" t="s">
        <v>37</v>
      </c>
    </row>
    <row r="12" spans="1:18" ht="12" customHeight="1" x14ac:dyDescent="0.25">
      <c r="A12" s="28" t="s">
        <v>9</v>
      </c>
      <c r="B12" s="26"/>
      <c r="C12" s="26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R12" s="1" t="s">
        <v>31</v>
      </c>
    </row>
    <row r="13" spans="1:18" ht="12" customHeight="1" x14ac:dyDescent="0.25">
      <c r="A13" s="28" t="s">
        <v>1</v>
      </c>
      <c r="B13" s="52"/>
      <c r="C13" s="53"/>
      <c r="D13" s="52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R13" s="1" t="s">
        <v>32</v>
      </c>
    </row>
    <row r="14" spans="1:18" ht="12" customHeight="1" x14ac:dyDescent="0.25">
      <c r="A14" s="28" t="s">
        <v>2</v>
      </c>
      <c r="B14" s="22"/>
      <c r="C14" s="54"/>
      <c r="D14" s="22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8" ht="12" customHeight="1" x14ac:dyDescent="0.25">
      <c r="A15" s="28" t="s">
        <v>62</v>
      </c>
      <c r="B15" s="30"/>
      <c r="C15" s="30"/>
      <c r="D15" s="30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8" ht="12" customHeight="1" x14ac:dyDescent="0.25">
      <c r="A16" s="18" t="s">
        <v>3</v>
      </c>
      <c r="B16" s="8"/>
      <c r="C16" s="9"/>
      <c r="D16" s="8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8" ht="12" customHeight="1" x14ac:dyDescent="0.25">
      <c r="A17" s="38" t="s">
        <v>56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</row>
    <row r="18" spans="1:18" ht="12" customHeight="1" x14ac:dyDescent="0.25">
      <c r="A18" s="39" t="s">
        <v>57</v>
      </c>
      <c r="B18" s="31"/>
      <c r="C18" s="55"/>
      <c r="D18" s="3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8" ht="12" customHeight="1" x14ac:dyDescent="0.25">
      <c r="A19" s="21" t="s">
        <v>12</v>
      </c>
      <c r="B19" s="30"/>
      <c r="C19" s="30"/>
      <c r="D19" s="30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R19" s="1" t="s">
        <v>33</v>
      </c>
    </row>
    <row r="20" spans="1:18" ht="12" customHeight="1" x14ac:dyDescent="0.25">
      <c r="A20" s="33" t="s">
        <v>26</v>
      </c>
      <c r="B20" s="31"/>
      <c r="C20" s="55"/>
      <c r="D20" s="31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R20" s="1" t="s">
        <v>34</v>
      </c>
    </row>
    <row r="21" spans="1:18" ht="12" customHeight="1" x14ac:dyDescent="0.25">
      <c r="A21" s="33" t="s">
        <v>27</v>
      </c>
      <c r="B21" s="31"/>
      <c r="C21" s="55"/>
      <c r="D21" s="31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R21" s="1" t="s">
        <v>35</v>
      </c>
    </row>
    <row r="22" spans="1:18" ht="12" customHeight="1" x14ac:dyDescent="0.25">
      <c r="A22" s="33" t="s">
        <v>28</v>
      </c>
      <c r="B22" s="31"/>
      <c r="C22" s="55"/>
      <c r="D22" s="31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R22" s="1" t="s">
        <v>36</v>
      </c>
    </row>
    <row r="23" spans="1:18" ht="12" customHeight="1" x14ac:dyDescent="0.25">
      <c r="A23" s="33" t="s">
        <v>29</v>
      </c>
      <c r="B23" s="34">
        <f>(B20+B21+B22)/3</f>
        <v>0</v>
      </c>
      <c r="C23" s="34">
        <f t="shared" ref="C23:O23" si="0">(C20+C21+C22)/3</f>
        <v>0</v>
      </c>
      <c r="D23" s="34">
        <f t="shared" si="0"/>
        <v>0</v>
      </c>
      <c r="E23" s="34">
        <f t="shared" si="0"/>
        <v>0</v>
      </c>
      <c r="F23" s="34">
        <f t="shared" si="0"/>
        <v>0</v>
      </c>
      <c r="G23" s="34">
        <f t="shared" si="0"/>
        <v>0</v>
      </c>
      <c r="H23" s="34">
        <f t="shared" si="0"/>
        <v>0</v>
      </c>
      <c r="I23" s="34">
        <f t="shared" si="0"/>
        <v>0</v>
      </c>
      <c r="J23" s="34">
        <f t="shared" si="0"/>
        <v>0</v>
      </c>
      <c r="K23" s="34">
        <f t="shared" si="0"/>
        <v>0</v>
      </c>
      <c r="L23" s="34">
        <f t="shared" si="0"/>
        <v>0</v>
      </c>
      <c r="M23" s="34">
        <f t="shared" si="0"/>
        <v>0</v>
      </c>
      <c r="N23" s="34">
        <f t="shared" si="0"/>
        <v>0</v>
      </c>
      <c r="O23" s="43">
        <f t="shared" si="0"/>
        <v>0</v>
      </c>
    </row>
    <row r="24" spans="1:18" ht="12" customHeight="1" x14ac:dyDescent="0.25">
      <c r="A24" s="35" t="s">
        <v>38</v>
      </c>
      <c r="B24" s="36" t="e">
        <f>B18/B23</f>
        <v>#DIV/0!</v>
      </c>
      <c r="C24" s="36" t="e">
        <f t="shared" ref="C24:O24" si="1">C18/C23</f>
        <v>#DIV/0!</v>
      </c>
      <c r="D24" s="36" t="e">
        <f t="shared" si="1"/>
        <v>#DIV/0!</v>
      </c>
      <c r="E24" s="36" t="e">
        <f t="shared" si="1"/>
        <v>#DIV/0!</v>
      </c>
      <c r="F24" s="36" t="e">
        <f t="shared" si="1"/>
        <v>#DIV/0!</v>
      </c>
      <c r="G24" s="36" t="e">
        <f t="shared" si="1"/>
        <v>#DIV/0!</v>
      </c>
      <c r="H24" s="36" t="e">
        <f t="shared" si="1"/>
        <v>#DIV/0!</v>
      </c>
      <c r="I24" s="36" t="e">
        <f t="shared" si="1"/>
        <v>#DIV/0!</v>
      </c>
      <c r="J24" s="36" t="e">
        <f t="shared" si="1"/>
        <v>#DIV/0!</v>
      </c>
      <c r="K24" s="36" t="e">
        <f t="shared" si="1"/>
        <v>#DIV/0!</v>
      </c>
      <c r="L24" s="36" t="e">
        <f t="shared" si="1"/>
        <v>#DIV/0!</v>
      </c>
      <c r="M24" s="36" t="e">
        <f t="shared" si="1"/>
        <v>#DIV/0!</v>
      </c>
      <c r="N24" s="36" t="e">
        <f t="shared" si="1"/>
        <v>#DIV/0!</v>
      </c>
      <c r="O24" s="44" t="e">
        <f t="shared" si="1"/>
        <v>#DIV/0!</v>
      </c>
    </row>
    <row r="25" spans="1:18" ht="12" customHeight="1" x14ac:dyDescent="0.25">
      <c r="A25" s="21" t="s">
        <v>59</v>
      </c>
      <c r="B25" s="22" t="str">
        <f>IF(B18&lt;(B23*1.5),"Yes","No")</f>
        <v>No</v>
      </c>
      <c r="C25" s="22" t="str">
        <f t="shared" ref="C25:O25" si="2">IF(C18&lt;(C23*1.5),"Yes","No")</f>
        <v>No</v>
      </c>
      <c r="D25" s="22" t="str">
        <f t="shared" si="2"/>
        <v>No</v>
      </c>
      <c r="E25" s="22" t="str">
        <f t="shared" si="2"/>
        <v>No</v>
      </c>
      <c r="F25" s="22" t="str">
        <f t="shared" si="2"/>
        <v>No</v>
      </c>
      <c r="G25" s="22" t="str">
        <f t="shared" si="2"/>
        <v>No</v>
      </c>
      <c r="H25" s="22" t="str">
        <f t="shared" si="2"/>
        <v>No</v>
      </c>
      <c r="I25" s="22" t="str">
        <f t="shared" si="2"/>
        <v>No</v>
      </c>
      <c r="J25" s="22" t="str">
        <f t="shared" si="2"/>
        <v>No</v>
      </c>
      <c r="K25" s="22" t="str">
        <f t="shared" si="2"/>
        <v>No</v>
      </c>
      <c r="L25" s="22" t="str">
        <f t="shared" si="2"/>
        <v>No</v>
      </c>
      <c r="M25" s="22" t="str">
        <f t="shared" si="2"/>
        <v>No</v>
      </c>
      <c r="N25" s="22" t="str">
        <f t="shared" si="2"/>
        <v>No</v>
      </c>
      <c r="O25" s="22" t="str">
        <f t="shared" si="2"/>
        <v>No</v>
      </c>
    </row>
    <row r="26" spans="1:18" ht="12" customHeight="1" x14ac:dyDescent="0.25">
      <c r="A26" s="21" t="s">
        <v>60</v>
      </c>
      <c r="B26" s="22" t="str">
        <f>IF(B23&gt;($B$6*2),"Yes","No")</f>
        <v>No</v>
      </c>
      <c r="C26" s="22" t="str">
        <f t="shared" ref="C26:O26" si="3">IF(C23&gt;($B$6*2),"Yes","No")</f>
        <v>No</v>
      </c>
      <c r="D26" s="22" t="str">
        <f t="shared" si="3"/>
        <v>No</v>
      </c>
      <c r="E26" s="22" t="str">
        <f t="shared" si="3"/>
        <v>No</v>
      </c>
      <c r="F26" s="22" t="str">
        <f t="shared" si="3"/>
        <v>No</v>
      </c>
      <c r="G26" s="22" t="str">
        <f t="shared" si="3"/>
        <v>No</v>
      </c>
      <c r="H26" s="22" t="str">
        <f t="shared" si="3"/>
        <v>No</v>
      </c>
      <c r="I26" s="22" t="str">
        <f t="shared" si="3"/>
        <v>No</v>
      </c>
      <c r="J26" s="22" t="str">
        <f t="shared" si="3"/>
        <v>No</v>
      </c>
      <c r="K26" s="22" t="str">
        <f t="shared" si="3"/>
        <v>No</v>
      </c>
      <c r="L26" s="22" t="str">
        <f t="shared" si="3"/>
        <v>No</v>
      </c>
      <c r="M26" s="22" t="str">
        <f t="shared" si="3"/>
        <v>No</v>
      </c>
      <c r="N26" s="22" t="str">
        <f t="shared" si="3"/>
        <v>No</v>
      </c>
      <c r="O26" s="27" t="str">
        <f t="shared" si="3"/>
        <v>No</v>
      </c>
    </row>
    <row r="27" spans="1:18" ht="12" customHeight="1" x14ac:dyDescent="0.25">
      <c r="A27" s="21" t="s">
        <v>13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7"/>
    </row>
    <row r="28" spans="1:18" ht="12" customHeight="1" x14ac:dyDescent="0.25">
      <c r="A28" s="21" t="s">
        <v>14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7"/>
    </row>
    <row r="29" spans="1:18" ht="12" customHeight="1" x14ac:dyDescent="0.25">
      <c r="A29" s="28" t="s">
        <v>61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7"/>
    </row>
    <row r="30" spans="1:18" ht="12" customHeight="1" x14ac:dyDescent="0.25">
      <c r="A30" s="18" t="s">
        <v>4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13"/>
    </row>
    <row r="31" spans="1:18" ht="12" customHeight="1" x14ac:dyDescent="0.25">
      <c r="A31" s="21" t="s">
        <v>10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24"/>
    </row>
    <row r="32" spans="1:18" ht="12" customHeight="1" x14ac:dyDescent="0.25">
      <c r="A32" s="21" t="s">
        <v>15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2"/>
    </row>
    <row r="33" spans="1:22" ht="12" customHeight="1" x14ac:dyDescent="0.25">
      <c r="A33" s="21" t="s">
        <v>30</v>
      </c>
      <c r="B33" s="22" t="str">
        <f>IF(B32&gt;(B18+$B$6),"Yes","No")</f>
        <v>No</v>
      </c>
      <c r="C33" s="22" t="str">
        <f t="shared" ref="C33:O33" si="4">IF(C32&gt;(C18+$B$6),"Yes","No")</f>
        <v>No</v>
      </c>
      <c r="D33" s="22" t="str">
        <f t="shared" si="4"/>
        <v>No</v>
      </c>
      <c r="E33" s="22" t="str">
        <f t="shared" si="4"/>
        <v>No</v>
      </c>
      <c r="F33" s="22" t="str">
        <f t="shared" si="4"/>
        <v>No</v>
      </c>
      <c r="G33" s="22" t="str">
        <f t="shared" si="4"/>
        <v>No</v>
      </c>
      <c r="H33" s="22" t="str">
        <f t="shared" si="4"/>
        <v>No</v>
      </c>
      <c r="I33" s="22" t="str">
        <f t="shared" si="4"/>
        <v>No</v>
      </c>
      <c r="J33" s="22" t="str">
        <f t="shared" si="4"/>
        <v>No</v>
      </c>
      <c r="K33" s="22" t="str">
        <f t="shared" si="4"/>
        <v>No</v>
      </c>
      <c r="L33" s="22" t="str">
        <f t="shared" si="4"/>
        <v>No</v>
      </c>
      <c r="M33" s="22" t="str">
        <f t="shared" si="4"/>
        <v>No</v>
      </c>
      <c r="N33" s="22" t="str">
        <f t="shared" si="4"/>
        <v>No</v>
      </c>
      <c r="O33" s="27" t="str">
        <f t="shared" si="4"/>
        <v>No</v>
      </c>
    </row>
    <row r="34" spans="1:22" ht="12" customHeight="1" x14ac:dyDescent="0.25">
      <c r="A34" s="21" t="s">
        <v>16</v>
      </c>
      <c r="B34" s="30"/>
      <c r="C34" s="30"/>
      <c r="D34" s="30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22" ht="12" customHeight="1" x14ac:dyDescent="0.25">
      <c r="A35" s="21" t="s">
        <v>39</v>
      </c>
      <c r="B35" s="22"/>
      <c r="C35" s="22"/>
      <c r="D35" s="22"/>
      <c r="E35" s="37"/>
      <c r="F35" s="37"/>
      <c r="G35" s="26"/>
      <c r="H35" s="26"/>
      <c r="I35" s="26"/>
      <c r="J35" s="26"/>
      <c r="K35" s="26"/>
      <c r="L35" s="26"/>
      <c r="M35" s="26"/>
      <c r="N35" s="26"/>
      <c r="O35" s="27"/>
    </row>
    <row r="36" spans="1:22" ht="12" customHeight="1" x14ac:dyDescent="0.25">
      <c r="A36" s="18" t="s">
        <v>5</v>
      </c>
      <c r="B36" s="8"/>
      <c r="C36" s="9"/>
      <c r="D36" s="8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22" ht="12" customHeight="1" x14ac:dyDescent="0.25">
      <c r="A37" s="21" t="s">
        <v>17</v>
      </c>
      <c r="B37" s="30"/>
      <c r="C37" s="30"/>
      <c r="D37" s="30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22" ht="12" customHeight="1" x14ac:dyDescent="0.25">
      <c r="A38" s="18" t="s">
        <v>6</v>
      </c>
      <c r="B38" s="8"/>
      <c r="C38" s="9"/>
      <c r="D38" s="8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22" ht="12" customHeight="1" x14ac:dyDescent="0.25">
      <c r="A39" s="21" t="s">
        <v>18</v>
      </c>
      <c r="B39" s="30"/>
      <c r="C39" s="30"/>
      <c r="D39" s="30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22" ht="12" customHeight="1" x14ac:dyDescent="0.25">
      <c r="A40" s="21" t="s">
        <v>21</v>
      </c>
      <c r="B40" s="22"/>
      <c r="C40" s="54"/>
      <c r="D40" s="22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22" ht="12" customHeight="1" x14ac:dyDescent="0.25">
      <c r="A41" s="21" t="s">
        <v>19</v>
      </c>
      <c r="B41" s="22"/>
      <c r="C41" s="54"/>
      <c r="D41" s="22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22" ht="12" customHeight="1" x14ac:dyDescent="0.25">
      <c r="A42" s="21" t="s">
        <v>20</v>
      </c>
      <c r="B42" s="30"/>
      <c r="C42" s="30"/>
      <c r="D42" s="30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22" ht="6" customHeight="1" x14ac:dyDescent="0.25">
      <c r="A43" s="4"/>
      <c r="B43" s="8"/>
      <c r="C43" s="9"/>
      <c r="D43" s="8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22" ht="12" customHeight="1" x14ac:dyDescent="0.25">
      <c r="A44" s="15" t="s">
        <v>7</v>
      </c>
      <c r="B44" s="7"/>
      <c r="C44" s="7"/>
      <c r="D44" s="7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22" ht="6" customHeight="1" x14ac:dyDescent="0.25">
      <c r="A45" s="4"/>
      <c r="B45" s="8"/>
      <c r="C45" s="9"/>
      <c r="D45" s="8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22" ht="12" customHeight="1" thickBot="1" x14ac:dyDescent="0.3">
      <c r="A46" s="16" t="s">
        <v>55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45"/>
      <c r="V46" s="46"/>
    </row>
    <row r="48" spans="1:22" x14ac:dyDescent="0.25">
      <c r="A48" s="57" t="s">
        <v>58</v>
      </c>
    </row>
  </sheetData>
  <mergeCells count="3">
    <mergeCell ref="B4:C4"/>
    <mergeCell ref="B3:D3"/>
    <mergeCell ref="A1:O1"/>
  </mergeCells>
  <phoneticPr fontId="6" type="noConversion"/>
  <conditionalFormatting sqref="B9">
    <cfRule type="expression" dxfId="21" priority="63">
      <formula>$B$9="No"</formula>
    </cfRule>
  </conditionalFormatting>
  <conditionalFormatting sqref="B11">
    <cfRule type="expression" dxfId="20" priority="58">
      <formula>$B$11="No"</formula>
    </cfRule>
  </conditionalFormatting>
  <conditionalFormatting sqref="B12:O12">
    <cfRule type="expression" dxfId="19" priority="55">
      <formula>B12="No"</formula>
    </cfRule>
  </conditionalFormatting>
  <conditionalFormatting sqref="B15:O15">
    <cfRule type="expression" dxfId="18" priority="54">
      <formula>B15="No"</formula>
    </cfRule>
  </conditionalFormatting>
  <conditionalFormatting sqref="B19:O19">
    <cfRule type="expression" dxfId="17" priority="53">
      <formula>B19="No"</formula>
    </cfRule>
  </conditionalFormatting>
  <conditionalFormatting sqref="B25:O26">
    <cfRule type="expression" dxfId="16" priority="51">
      <formula>B25="No"</formula>
    </cfRule>
  </conditionalFormatting>
  <conditionalFormatting sqref="B27:O28">
    <cfRule type="expression" dxfId="15" priority="48">
      <formula>B27="Yes"</formula>
    </cfRule>
  </conditionalFormatting>
  <conditionalFormatting sqref="B29:O29">
    <cfRule type="expression" dxfId="14" priority="47">
      <formula>B29="No"</formula>
    </cfRule>
  </conditionalFormatting>
  <conditionalFormatting sqref="B31:O31">
    <cfRule type="expression" dxfId="13" priority="46">
      <formula>B31="No"</formula>
    </cfRule>
  </conditionalFormatting>
  <conditionalFormatting sqref="B33:O33">
    <cfRule type="expression" dxfId="12" priority="45">
      <formula>B33="No"</formula>
    </cfRule>
  </conditionalFormatting>
  <conditionalFormatting sqref="B34:O34">
    <cfRule type="expression" dxfId="11" priority="44">
      <formula>B34="Yes"</formula>
    </cfRule>
  </conditionalFormatting>
  <conditionalFormatting sqref="B35:O35">
    <cfRule type="expression" dxfId="10" priority="36">
      <formula>B35="No"</formula>
    </cfRule>
  </conditionalFormatting>
  <conditionalFormatting sqref="B37:O37">
    <cfRule type="expression" dxfId="9" priority="43">
      <formula>B37="No"</formula>
    </cfRule>
  </conditionalFormatting>
  <conditionalFormatting sqref="B39:O39">
    <cfRule type="expression" dxfId="8" priority="42">
      <formula>B39="No"</formula>
    </cfRule>
  </conditionalFormatting>
  <conditionalFormatting sqref="B42:O42">
    <cfRule type="expression" dxfId="7" priority="41">
      <formula>B42="No"</formula>
    </cfRule>
  </conditionalFormatting>
  <conditionalFormatting sqref="B44:O44">
    <cfRule type="expression" dxfId="6" priority="40">
      <formula>B44="No"</formula>
    </cfRule>
  </conditionalFormatting>
  <conditionalFormatting sqref="C9">
    <cfRule type="expression" dxfId="5" priority="62">
      <formula>$C$9="No"</formula>
    </cfRule>
  </conditionalFormatting>
  <conditionalFormatting sqref="C11">
    <cfRule type="expression" dxfId="4" priority="59">
      <formula>$C$11="No"</formula>
    </cfRule>
  </conditionalFormatting>
  <conditionalFormatting sqref="D9">
    <cfRule type="expression" dxfId="3" priority="61">
      <formula>$D$9="No"</formula>
    </cfRule>
  </conditionalFormatting>
  <conditionalFormatting sqref="D11">
    <cfRule type="expression" dxfId="2" priority="57">
      <formula>$D$11="No"</formula>
    </cfRule>
  </conditionalFormatting>
  <conditionalFormatting sqref="E9:O9">
    <cfRule type="expression" dxfId="1" priority="60">
      <formula>$E$9="No"</formula>
    </cfRule>
  </conditionalFormatting>
  <conditionalFormatting sqref="E11:O11">
    <cfRule type="expression" dxfId="0" priority="56">
      <formula>$E$11="No"</formula>
    </cfRule>
  </conditionalFormatting>
  <dataValidations count="2">
    <dataValidation type="list" allowBlank="1" showInputMessage="1" showErrorMessage="1" sqref="B9:O9 B19:O19 B34:O35 B11:O12 B42:O42 B39:O39 B37:O37 B44:O44 B27:O29 B15:O15 B31:O31" xr:uid="{0B10968F-DE33-4DE2-B448-7F8BAA20F59C}">
      <formula1>$R$12:$R$13</formula1>
    </dataValidation>
    <dataValidation type="list" allowBlank="1" showInputMessage="1" showErrorMessage="1" sqref="B46:O46" xr:uid="{E2A1424B-D60A-4D23-A0EB-78B487AF2D60}">
      <formula1>$R$20:$R$22</formula1>
    </dataValidation>
  </dataValidations>
  <pageMargins left="0.25" right="0.25" top="0.25" bottom="0.25" header="0.3" footer="0.3"/>
  <pageSetup orientation="landscape" r:id="rId1"/>
  <headerFooter>
    <oddFooter>&amp;R REV &amp;D</oddFooter>
  </headerFooter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b l I 4 W k x 1 k J K l A A A A 9 g A A A B I A H A B D b 2 5 m a W c v U G F j a 2 F n Z S 5 4 b W w g o h g A K K A U A A A A A A A A A A A A A A A A A A A A A A A A A A A A h Y 9 L D o I w G I S v Q r q n D 0 h 8 k J + y c C u J C d G 4 b W q F R i i G F s v d X H g k r y B G U X c u 5 5 t v M X O / 3 i A b m j q 4 q M 7 q 1 q S I Y Y o C Z W R 7 0 K Z M U e + O 4 Q J l H D Z C n k S p g l E 2 N h n s I U W V c + e E E O 8 9 9 j F u u 5 J E l D K y z 9 e F r F Q j 0 E f W / + V Q G + u E k Q p x 2 L 3 G 8 A i z e I n Z f I Y p k A l C r s 1 X i M a 9 z / Y H w q q v X d 8 p r k y 4 L Y B M E c j 7 A 3 8 A U E s D B B Q A A g A I A G 5 S O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U j h a K I p H u A 4 A A A A R A A A A E w A c A E Z v c m 1 1 b G F z L 1 N l Y 3 R p b 2 4 x L m 0 g o h g A K K A U A A A A A A A A A A A A A A A A A A A A A A A A A A A A K 0 5 N L s n M z 1 M I h t C G 1 g B Q S w E C L Q A U A A I A C A B u U j h a T H W Q k q U A A A D 2 A A A A E g A A A A A A A A A A A A A A A A A A A A A A Q 2 9 u Z m l n L 1 B h Y 2 t h Z 2 U u e G 1 s U E s B A i 0 A F A A C A A g A b l I 4 W g / K 6 a u k A A A A 6 Q A A A B M A A A A A A A A A A A A A A A A A 8 Q A A A F t D b 2 5 0 Z W 5 0 X 1 R 5 c G V z X S 5 4 b W x Q S w E C L Q A U A A I A C A B u U j h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y p S M 2 T w a C E + K m w s 7 e p J 6 h w A A A A A C A A A A A A A D Z g A A w A A A A B A A A A B u Y 9 s + O U q 5 H U s 3 W s N O A a P n A A A A A A S A A A C g A A A A E A A A A J s I H d e o 2 H p 6 n J D T d n w N q 6 F Q A A A A 5 v 5 R B 6 R b q I Z V h t y u 5 4 J g 0 j 2 t S B z Q A p E e Y n r S X L 1 k F u U 7 v 2 A 1 y 6 T 5 2 F L q 7 3 2 8 6 / 9 c 8 K h R p 6 8 K g I z 6 Z V s Z k W c Y T / w V 7 n R r C z W j Q 5 H a s 7 L x q / 8 U A A A A D G G H s V 6 e 5 + q C U g y 2 6 R O E 4 i l E N + A = < / D a t a M a s h u p > 
</file>

<file path=customXml/itemProps1.xml><?xml version="1.0" encoding="utf-8"?>
<ds:datastoreItem xmlns:ds="http://schemas.openxmlformats.org/officeDocument/2006/customXml" ds:itemID="{E4A89B06-D650-4A5B-929E-ABDBBD5BAED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Tice</dc:creator>
  <cp:lastModifiedBy>Matthew Tice</cp:lastModifiedBy>
  <cp:lastPrinted>2025-05-22T20:47:29Z</cp:lastPrinted>
  <dcterms:created xsi:type="dcterms:W3CDTF">2025-01-17T18:46:36Z</dcterms:created>
  <dcterms:modified xsi:type="dcterms:W3CDTF">2025-05-23T16:08:52Z</dcterms:modified>
</cp:coreProperties>
</file>